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1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<sst xmlns="http://schemas.openxmlformats.org/spreadsheetml/2006/main" count="55" uniqueCount="55">
  <si>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</si>
  <si>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</si>
  <si>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</si>
  <si>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</si>
  <si>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</si>
  <si>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</si>
  <si>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</si>
  <si>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</si>
  <si>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</si>
  <si>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</si>
  <si>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</si>
  <si>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</si>
  <si>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</si>
  <si>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</si>
  <si>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</si>
  <si>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</si>
  <si>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010000</t>
  </si>
  <si>
    <t>Державне управління</t>
  </si>
  <si>
    <t>060000</t>
  </si>
  <si>
    <t>Правоохоронна діяльність та забезпечення безпеки держави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</si>
  <si>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</si>
  <si>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</si>
  <si>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</si>
  <si>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</si>
  <si>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</si>
  <si>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</si>
  <si>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</si>
  <si>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</si>
  <si>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</si>
  <si>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</si>
  <si>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</si>
  <si>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</si>
  <si>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</si>
  <si>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</si>
  <si>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</si>
  <si>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</si>
  <si>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</si>
  <si>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</si>
  <si>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</si>
  <si>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</si>
  <si>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200000</t>
  </si>
  <si>
    <t>Охорона навколишнього природного середовища та ядерна безпека</t>
  </si>
  <si>
    <t>210000</t>
  </si>
  <si>
    <t>Запобігання та ліквідація надзвичайних ситуацій та наслідків стихійного лиха</t>
  </si>
  <si>
    <t>240000</t>
  </si>
  <si>
    <t>Цільові фонди</t>
  </si>
  <si>
    <t>250000</t>
  </si>
  <si>
    <t>Видатки, не віднесені до основних груп</t>
  </si>
  <si>
    <t xml:space="preserve"> </t>
  </si>
  <si>
    <t xml:space="preserve">Усього </t>
  </si>
  <si>
    <t>тис.грн.</t>
  </si>
  <si>
    <t xml:space="preserve"> Загальний фонд</t>
  </si>
  <si>
    <t>З міського бюджету за вказаний період профінансовано</t>
  </si>
  <si>
    <r>
      <t xml:space="preserve">Доходи </t>
    </r>
    <r>
      <rPr>
        <b/>
        <sz val="12"/>
        <rFont val="Arial Cyr"/>
        <family val="0"/>
      </rPr>
      <t xml:space="preserve">міського бюджету </t>
    </r>
    <r>
      <rPr>
        <sz val="12"/>
        <rFont val="Arial Cyr"/>
        <family val="0"/>
      </rPr>
      <t xml:space="preserve"> </t>
    </r>
  </si>
  <si>
    <t>Інформація про стан надходження доходів, фінансування видатків та кредитування бюджету міста Первомайська з 1 по 10 липня 2015 року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</si>
</sst>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0"/>
    <numFmt numFmtId="173" formatCode="0.0000"/>
    <numFmt numFmtId="174" formatCode="0.00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Verdana"/>
      <family val="2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i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" fillId="0" borderId="0">
      <alignment/>
      <protection/>
    </xf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1" fillId="0" borderId="10" xfId="0" applyFont="1" applyBorder="1" applyAlignment="1" quotePrefix="1">
      <alignment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0" fillId="0" borderId="0" xfId="52" applyFont="1" applyAlignment="1">
      <alignment wrapText="1"/>
      <protection/>
    </xf>
    <xf numFmtId="0" fontId="3" fillId="0" borderId="0" xfId="52">
      <alignment/>
      <protection/>
    </xf>
    <xf numFmtId="0" fontId="23" fillId="0" borderId="0" xfId="52" applyFont="1" applyAlignment="1">
      <alignment/>
      <protection/>
    </xf>
    <xf numFmtId="0" fontId="24" fillId="0" borderId="0" xfId="52" applyFont="1" applyAlignment="1">
      <alignment/>
      <protection/>
    </xf>
    <xf numFmtId="0" fontId="1" fillId="0" borderId="0" xfId="52" applyFont="1" applyAlignment="1">
      <alignment horizontal="left" wrapText="1" indent="1"/>
      <protection/>
    </xf>
    <xf numFmtId="0" fontId="20" fillId="0" borderId="0" xfId="52" applyFont="1" applyAlignment="1">
      <alignment horizontal="center" wrapText="1"/>
      <protection/>
    </xf>
    <xf numFmtId="17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T6" sqref="T6"/>
    </sheetView>
  </sheetViews>
  <sheetFormatPr defaultColWidth="9.00390625" defaultRowHeight="12.75"/>
  <cols>
    <col min="1" max="1" width="10.75390625" style="0" customWidth="1"/>
    <col min="2" max="2" width="54.125" style="0" customWidth="1"/>
    <col min="3" max="5" width="15.75390625" style="0" hidden="1" customWidth="1"/>
    <col min="6" max="6" width="18.75390625" style="0" customWidth="1"/>
    <col min="7" max="16" width="15.75390625" style="0" hidden="1" customWidth="1"/>
  </cols>
  <sheetData>
    <row r="1" ht="75">
      <c r="B1" s="13" t="s">
        <v>54</v>
      </c>
    </row>
    <row r="2" spans="2:6" ht="15">
      <c r="B2" s="14"/>
      <c r="F2" s="1" t="s">
        <v>50</v>
      </c>
    </row>
    <row r="3" ht="15.75">
      <c r="B3" s="15" t="s">
        <v>53</v>
      </c>
    </row>
    <row r="4" ht="12.75">
      <c r="B4" s="16"/>
    </row>
    <row r="5" spans="1:12" ht="12.75">
      <c r="A5" s="12"/>
      <c r="B5" s="17" t="s">
        <v>51</v>
      </c>
      <c r="C5" s="12"/>
      <c r="D5" s="12"/>
      <c r="E5" s="12"/>
      <c r="F5" s="19">
        <v>12008.06059</v>
      </c>
      <c r="G5" s="12"/>
      <c r="H5" s="12"/>
      <c r="I5" s="12"/>
      <c r="J5" s="12"/>
      <c r="K5" s="12"/>
      <c r="L5" s="12"/>
    </row>
    <row r="6" spans="1:12" ht="18">
      <c r="A6" s="11"/>
      <c r="B6" s="17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0">
      <c r="A7" s="2"/>
      <c r="B7" s="18" t="s">
        <v>52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6" s="2" customFormat="1" ht="63.75">
      <c r="A8" s="4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15</v>
      </c>
    </row>
    <row r="9" spans="1:16" ht="12.75">
      <c r="A9" s="5" t="s">
        <v>16</v>
      </c>
      <c r="B9" s="6" t="s">
        <v>17</v>
      </c>
      <c r="C9" s="7">
        <v>11109.429000000007</v>
      </c>
      <c r="D9" s="7">
        <v>11573.665</v>
      </c>
      <c r="E9" s="7">
        <v>1106.273</v>
      </c>
      <c r="F9" s="7">
        <v>7.830679999999999</v>
      </c>
      <c r="G9" s="7">
        <v>0</v>
      </c>
      <c r="H9" s="7">
        <v>6.440999999999999</v>
      </c>
      <c r="I9" s="7">
        <v>1.38968</v>
      </c>
      <c r="J9" s="7">
        <v>546.15798</v>
      </c>
      <c r="K9" s="7">
        <f aca="true" t="shared" si="0" ref="K9:K25">E9-F9</f>
        <v>1098.4423199999999</v>
      </c>
      <c r="L9" s="7">
        <f aca="true" t="shared" si="1" ref="L9:L25">D9-F9</f>
        <v>11565.834320000002</v>
      </c>
      <c r="M9" s="7">
        <f aca="true" t="shared" si="2" ref="M9:M25">IF(E9=0,0,(F9/E9)*100)</f>
        <v>0.7078433623526923</v>
      </c>
      <c r="N9" s="7">
        <f aca="true" t="shared" si="3" ref="N9:N25">D9-H9</f>
        <v>11567.224</v>
      </c>
      <c r="O9" s="7">
        <f aca="true" t="shared" si="4" ref="O9:O25">E9-H9</f>
        <v>1099.8319999999999</v>
      </c>
      <c r="P9" s="7">
        <f aca="true" t="shared" si="5" ref="P9:P25">IF(E9=0,0,(H9/E9)*100)</f>
        <v>0.5822251831148368</v>
      </c>
    </row>
    <row r="10" spans="1:16" ht="25.5">
      <c r="A10" s="5" t="s">
        <v>18</v>
      </c>
      <c r="B10" s="6" t="s">
        <v>19</v>
      </c>
      <c r="C10" s="7">
        <v>0</v>
      </c>
      <c r="D10" s="7">
        <v>6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6</v>
      </c>
      <c r="M10" s="7">
        <f t="shared" si="2"/>
        <v>0</v>
      </c>
      <c r="N10" s="7">
        <f t="shared" si="3"/>
        <v>6</v>
      </c>
      <c r="O10" s="7">
        <f t="shared" si="4"/>
        <v>0</v>
      </c>
      <c r="P10" s="7">
        <f t="shared" si="5"/>
        <v>0</v>
      </c>
    </row>
    <row r="11" spans="1:16" ht="12.75">
      <c r="A11" s="5" t="s">
        <v>20</v>
      </c>
      <c r="B11" s="6" t="s">
        <v>21</v>
      </c>
      <c r="C11" s="7">
        <v>86262.741</v>
      </c>
      <c r="D11" s="7">
        <v>86314.25099999996</v>
      </c>
      <c r="E11" s="7">
        <v>8870.423999999995</v>
      </c>
      <c r="F11" s="7">
        <v>435.32402</v>
      </c>
      <c r="G11" s="7">
        <v>0</v>
      </c>
      <c r="H11" s="7">
        <v>224.73088000000004</v>
      </c>
      <c r="I11" s="7">
        <v>215.51911</v>
      </c>
      <c r="J11" s="7">
        <v>2125.0730700000013</v>
      </c>
      <c r="K11" s="7">
        <f t="shared" si="0"/>
        <v>8435.099979999995</v>
      </c>
      <c r="L11" s="7">
        <f t="shared" si="1"/>
        <v>85878.92697999996</v>
      </c>
      <c r="M11" s="7">
        <f t="shared" si="2"/>
        <v>4.907589761210966</v>
      </c>
      <c r="N11" s="7">
        <f t="shared" si="3"/>
        <v>86089.52011999996</v>
      </c>
      <c r="O11" s="7">
        <f t="shared" si="4"/>
        <v>8645.693119999996</v>
      </c>
      <c r="P11" s="7">
        <f t="shared" si="5"/>
        <v>2.5334852088242923</v>
      </c>
    </row>
    <row r="12" spans="1:16" ht="12.75">
      <c r="A12" s="5" t="s">
        <v>22</v>
      </c>
      <c r="B12" s="6" t="s">
        <v>23</v>
      </c>
      <c r="C12" s="7">
        <v>44442.725</v>
      </c>
      <c r="D12" s="7">
        <v>45277.438</v>
      </c>
      <c r="E12" s="7">
        <v>3709.844</v>
      </c>
      <c r="F12" s="7">
        <v>57.7077</v>
      </c>
      <c r="G12" s="7">
        <v>0</v>
      </c>
      <c r="H12" s="7">
        <v>26.95679</v>
      </c>
      <c r="I12" s="7">
        <v>30.84966</v>
      </c>
      <c r="J12" s="7">
        <v>1430.3060600000001</v>
      </c>
      <c r="K12" s="7">
        <f t="shared" si="0"/>
        <v>3652.1363</v>
      </c>
      <c r="L12" s="7">
        <f t="shared" si="1"/>
        <v>45219.7303</v>
      </c>
      <c r="M12" s="7">
        <f t="shared" si="2"/>
        <v>1.55552901954907</v>
      </c>
      <c r="N12" s="7">
        <f t="shared" si="3"/>
        <v>45250.481210000005</v>
      </c>
      <c r="O12" s="7">
        <f t="shared" si="4"/>
        <v>3682.88721</v>
      </c>
      <c r="P12" s="7">
        <f t="shared" si="5"/>
        <v>0.7266286668657765</v>
      </c>
    </row>
    <row r="13" spans="1:16" ht="12.75">
      <c r="A13" s="5" t="s">
        <v>24</v>
      </c>
      <c r="B13" s="6" t="s">
        <v>25</v>
      </c>
      <c r="C13" s="7">
        <v>102303.11500000002</v>
      </c>
      <c r="D13" s="7">
        <v>119216.83899999998</v>
      </c>
      <c r="E13" s="7">
        <v>7385.324569999998</v>
      </c>
      <c r="F13" s="7">
        <v>6005.39359</v>
      </c>
      <c r="G13" s="7">
        <v>0.99318</v>
      </c>
      <c r="H13" s="7">
        <v>6008.35043</v>
      </c>
      <c r="I13" s="7">
        <v>94.28877000000001</v>
      </c>
      <c r="J13" s="7">
        <v>1114.1162599999998</v>
      </c>
      <c r="K13" s="7">
        <f t="shared" si="0"/>
        <v>1379.9309799999983</v>
      </c>
      <c r="L13" s="7">
        <f t="shared" si="1"/>
        <v>113211.44540999999</v>
      </c>
      <c r="M13" s="7">
        <f t="shared" si="2"/>
        <v>81.31522904754343</v>
      </c>
      <c r="N13" s="7">
        <f t="shared" si="3"/>
        <v>113208.48856999997</v>
      </c>
      <c r="O13" s="7">
        <f t="shared" si="4"/>
        <v>1376.9741399999975</v>
      </c>
      <c r="P13" s="7">
        <f t="shared" si="5"/>
        <v>81.35526574426508</v>
      </c>
    </row>
    <row r="14" spans="1:16" ht="12.75">
      <c r="A14" s="5" t="s">
        <v>26</v>
      </c>
      <c r="B14" s="6" t="s">
        <v>27</v>
      </c>
      <c r="C14" s="7">
        <v>4507.135</v>
      </c>
      <c r="D14" s="7">
        <v>5215.6230000000005</v>
      </c>
      <c r="E14" s="7">
        <v>377.87</v>
      </c>
      <c r="F14" s="7">
        <v>268.79188</v>
      </c>
      <c r="G14" s="7">
        <v>0</v>
      </c>
      <c r="H14" s="7">
        <v>219.67185999999998</v>
      </c>
      <c r="I14" s="7">
        <v>64.85842</v>
      </c>
      <c r="J14" s="7">
        <v>64.85842</v>
      </c>
      <c r="K14" s="7">
        <f t="shared" si="0"/>
        <v>109.07812000000001</v>
      </c>
      <c r="L14" s="7">
        <f t="shared" si="1"/>
        <v>4946.831120000001</v>
      </c>
      <c r="M14" s="7">
        <f t="shared" si="2"/>
        <v>71.13342683991849</v>
      </c>
      <c r="N14" s="7">
        <f t="shared" si="3"/>
        <v>4995.95114</v>
      </c>
      <c r="O14" s="7">
        <f t="shared" si="4"/>
        <v>158.19814000000002</v>
      </c>
      <c r="P14" s="7">
        <f t="shared" si="5"/>
        <v>58.13424193505703</v>
      </c>
    </row>
    <row r="15" spans="1:16" ht="12.75">
      <c r="A15" s="5" t="s">
        <v>28</v>
      </c>
      <c r="B15" s="6" t="s">
        <v>29</v>
      </c>
      <c r="C15" s="7">
        <v>6800.571000000002</v>
      </c>
      <c r="D15" s="7">
        <v>6890.591000000001</v>
      </c>
      <c r="E15" s="7">
        <v>305.35600000000005</v>
      </c>
      <c r="F15" s="7">
        <v>2.94</v>
      </c>
      <c r="G15" s="7">
        <v>0</v>
      </c>
      <c r="H15" s="7">
        <v>2.90731</v>
      </c>
      <c r="I15" s="7">
        <v>0.03269</v>
      </c>
      <c r="J15" s="7">
        <v>73.37634</v>
      </c>
      <c r="K15" s="7">
        <f t="shared" si="0"/>
        <v>302.41600000000005</v>
      </c>
      <c r="L15" s="7">
        <f t="shared" si="1"/>
        <v>6887.651000000002</v>
      </c>
      <c r="M15" s="7">
        <f t="shared" si="2"/>
        <v>0.962810621045599</v>
      </c>
      <c r="N15" s="7">
        <f t="shared" si="3"/>
        <v>6887.683690000002</v>
      </c>
      <c r="O15" s="7">
        <f t="shared" si="4"/>
        <v>302.44869000000006</v>
      </c>
      <c r="P15" s="7">
        <f t="shared" si="5"/>
        <v>0.9521050839020683</v>
      </c>
    </row>
    <row r="16" spans="1:16" ht="12.75">
      <c r="A16" s="5" t="s">
        <v>30</v>
      </c>
      <c r="B16" s="6" t="s">
        <v>31</v>
      </c>
      <c r="C16" s="7">
        <v>160</v>
      </c>
      <c r="D16" s="7">
        <v>160</v>
      </c>
      <c r="E16" s="7">
        <v>9.6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9.6</v>
      </c>
      <c r="L16" s="7">
        <f t="shared" si="1"/>
        <v>160</v>
      </c>
      <c r="M16" s="7">
        <f t="shared" si="2"/>
        <v>0</v>
      </c>
      <c r="N16" s="7">
        <f t="shared" si="3"/>
        <v>160</v>
      </c>
      <c r="O16" s="7">
        <f t="shared" si="4"/>
        <v>9.6</v>
      </c>
      <c r="P16" s="7">
        <f t="shared" si="5"/>
        <v>0</v>
      </c>
    </row>
    <row r="17" spans="1:16" ht="12.75">
      <c r="A17" s="5" t="s">
        <v>32</v>
      </c>
      <c r="B17" s="6" t="s">
        <v>33</v>
      </c>
      <c r="C17" s="7">
        <v>1532.8</v>
      </c>
      <c r="D17" s="7">
        <v>1611.485</v>
      </c>
      <c r="E17" s="7">
        <v>115.928</v>
      </c>
      <c r="F17" s="7">
        <v>7.9323</v>
      </c>
      <c r="G17" s="7">
        <v>0</v>
      </c>
      <c r="H17" s="7">
        <v>3.8520399999999997</v>
      </c>
      <c r="I17" s="7">
        <v>4.08026</v>
      </c>
      <c r="J17" s="7">
        <v>71.25633</v>
      </c>
      <c r="K17" s="7">
        <f t="shared" si="0"/>
        <v>107.9957</v>
      </c>
      <c r="L17" s="7">
        <f t="shared" si="1"/>
        <v>1603.5527</v>
      </c>
      <c r="M17" s="7">
        <f t="shared" si="2"/>
        <v>6.842436684838865</v>
      </c>
      <c r="N17" s="7">
        <f t="shared" si="3"/>
        <v>1607.63296</v>
      </c>
      <c r="O17" s="7">
        <f t="shared" si="4"/>
        <v>112.07596</v>
      </c>
      <c r="P17" s="7">
        <f t="shared" si="5"/>
        <v>3.3227865571734174</v>
      </c>
    </row>
    <row r="18" spans="1:16" ht="25.5">
      <c r="A18" s="5" t="s">
        <v>34</v>
      </c>
      <c r="B18" s="6" t="s">
        <v>35</v>
      </c>
      <c r="C18" s="7">
        <v>518</v>
      </c>
      <c r="D18" s="7">
        <v>420.389</v>
      </c>
      <c r="E18" s="7">
        <v>49.384</v>
      </c>
      <c r="F18" s="7">
        <v>98.98566000000001</v>
      </c>
      <c r="G18" s="7">
        <v>0</v>
      </c>
      <c r="H18" s="7">
        <v>98.98566000000001</v>
      </c>
      <c r="I18" s="7">
        <v>0</v>
      </c>
      <c r="J18" s="7">
        <v>0</v>
      </c>
      <c r="K18" s="7">
        <f t="shared" si="0"/>
        <v>-49.60166000000001</v>
      </c>
      <c r="L18" s="7">
        <f t="shared" si="1"/>
        <v>321.40334</v>
      </c>
      <c r="M18" s="7">
        <f t="shared" si="2"/>
        <v>200.44075004049895</v>
      </c>
      <c r="N18" s="7">
        <f t="shared" si="3"/>
        <v>321.40334</v>
      </c>
      <c r="O18" s="7">
        <f t="shared" si="4"/>
        <v>-49.60166000000001</v>
      </c>
      <c r="P18" s="7">
        <f t="shared" si="5"/>
        <v>200.44075004049895</v>
      </c>
    </row>
    <row r="19" spans="1:16" ht="25.5">
      <c r="A19" s="5" t="s">
        <v>36</v>
      </c>
      <c r="B19" s="6" t="s">
        <v>37</v>
      </c>
      <c r="C19" s="7">
        <v>1066.8</v>
      </c>
      <c r="D19" s="7">
        <v>1066.8</v>
      </c>
      <c r="E19" s="7">
        <v>98.92099999999999</v>
      </c>
      <c r="F19" s="7">
        <v>8.8</v>
      </c>
      <c r="G19" s="7">
        <v>0</v>
      </c>
      <c r="H19" s="7">
        <v>8.8</v>
      </c>
      <c r="I19" s="7">
        <v>0</v>
      </c>
      <c r="J19" s="7">
        <v>117.31571000000001</v>
      </c>
      <c r="K19" s="7">
        <f t="shared" si="0"/>
        <v>90.121</v>
      </c>
      <c r="L19" s="7">
        <f t="shared" si="1"/>
        <v>1058</v>
      </c>
      <c r="M19" s="7">
        <f t="shared" si="2"/>
        <v>8.895987707362442</v>
      </c>
      <c r="N19" s="7">
        <f t="shared" si="3"/>
        <v>1058</v>
      </c>
      <c r="O19" s="7">
        <f t="shared" si="4"/>
        <v>90.121</v>
      </c>
      <c r="P19" s="7">
        <f t="shared" si="5"/>
        <v>8.895987707362442</v>
      </c>
    </row>
    <row r="20" spans="1:16" ht="12.75">
      <c r="A20" s="5" t="s">
        <v>38</v>
      </c>
      <c r="B20" s="6" t="s">
        <v>39</v>
      </c>
      <c r="C20" s="7">
        <v>163.338</v>
      </c>
      <c r="D20" s="7">
        <v>191.598</v>
      </c>
      <c r="E20" s="7">
        <v>2.6610000000000005</v>
      </c>
      <c r="F20" s="7">
        <v>0</v>
      </c>
      <c r="G20" s="7">
        <v>0</v>
      </c>
      <c r="H20" s="7">
        <v>0</v>
      </c>
      <c r="I20" s="7">
        <v>0</v>
      </c>
      <c r="J20" s="7">
        <v>0.48291000000000006</v>
      </c>
      <c r="K20" s="7">
        <f t="shared" si="0"/>
        <v>2.6610000000000005</v>
      </c>
      <c r="L20" s="7">
        <f t="shared" si="1"/>
        <v>191.598</v>
      </c>
      <c r="M20" s="7">
        <f t="shared" si="2"/>
        <v>0</v>
      </c>
      <c r="N20" s="7">
        <f t="shared" si="3"/>
        <v>191.598</v>
      </c>
      <c r="O20" s="7">
        <f t="shared" si="4"/>
        <v>2.6610000000000005</v>
      </c>
      <c r="P20" s="7">
        <f t="shared" si="5"/>
        <v>0</v>
      </c>
    </row>
    <row r="21" spans="1:16" ht="25.5">
      <c r="A21" s="5" t="s">
        <v>40</v>
      </c>
      <c r="B21" s="6" t="s">
        <v>41</v>
      </c>
      <c r="C21" s="7">
        <v>0</v>
      </c>
      <c r="D21" s="7">
        <v>52</v>
      </c>
      <c r="E21" s="7">
        <v>32.9</v>
      </c>
      <c r="F21" s="7">
        <v>21.269830000000002</v>
      </c>
      <c r="G21" s="7">
        <v>0</v>
      </c>
      <c r="H21" s="7">
        <v>9.16994</v>
      </c>
      <c r="I21" s="7">
        <v>12.09989</v>
      </c>
      <c r="J21" s="7">
        <v>12.09989</v>
      </c>
      <c r="K21" s="7">
        <f t="shared" si="0"/>
        <v>11.630169999999996</v>
      </c>
      <c r="L21" s="7">
        <f t="shared" si="1"/>
        <v>30.730169999999998</v>
      </c>
      <c r="M21" s="7">
        <f t="shared" si="2"/>
        <v>64.64993920972645</v>
      </c>
      <c r="N21" s="7">
        <f t="shared" si="3"/>
        <v>42.83006</v>
      </c>
      <c r="O21" s="7">
        <f t="shared" si="4"/>
        <v>23.730059999999998</v>
      </c>
      <c r="P21" s="7">
        <f t="shared" si="5"/>
        <v>27.87215805471125</v>
      </c>
    </row>
    <row r="22" spans="1:16" ht="25.5">
      <c r="A22" s="5" t="s">
        <v>42</v>
      </c>
      <c r="B22" s="6" t="s">
        <v>43</v>
      </c>
      <c r="C22" s="7">
        <v>278.52599999999995</v>
      </c>
      <c r="D22" s="7">
        <v>273.19899999999996</v>
      </c>
      <c r="E22" s="7">
        <v>20.091000000000005</v>
      </c>
      <c r="F22" s="7">
        <v>0</v>
      </c>
      <c r="G22" s="7">
        <v>0</v>
      </c>
      <c r="H22" s="7">
        <v>0</v>
      </c>
      <c r="I22" s="7">
        <v>0</v>
      </c>
      <c r="J22" s="7">
        <v>7.740610000000001</v>
      </c>
      <c r="K22" s="7">
        <f t="shared" si="0"/>
        <v>20.091000000000005</v>
      </c>
      <c r="L22" s="7">
        <f t="shared" si="1"/>
        <v>273.19899999999996</v>
      </c>
      <c r="M22" s="7">
        <f t="shared" si="2"/>
        <v>0</v>
      </c>
      <c r="N22" s="7">
        <f t="shared" si="3"/>
        <v>273.19899999999996</v>
      </c>
      <c r="O22" s="7">
        <f t="shared" si="4"/>
        <v>20.091000000000005</v>
      </c>
      <c r="P22" s="7">
        <f t="shared" si="5"/>
        <v>0</v>
      </c>
    </row>
    <row r="23" spans="1:16" ht="12.75">
      <c r="A23" s="5" t="s">
        <v>44</v>
      </c>
      <c r="B23" s="6" t="s">
        <v>45</v>
      </c>
      <c r="C23" s="7">
        <v>25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0</v>
      </c>
      <c r="M23" s="7">
        <f t="shared" si="2"/>
        <v>0</v>
      </c>
      <c r="N23" s="7">
        <f t="shared" si="3"/>
        <v>0</v>
      </c>
      <c r="O23" s="7">
        <f t="shared" si="4"/>
        <v>0</v>
      </c>
      <c r="P23" s="7">
        <f t="shared" si="5"/>
        <v>0</v>
      </c>
    </row>
    <row r="24" spans="1:16" ht="12.75">
      <c r="A24" s="5" t="s">
        <v>46</v>
      </c>
      <c r="B24" s="6" t="s">
        <v>47</v>
      </c>
      <c r="C24" s="7">
        <v>359.002</v>
      </c>
      <c r="D24" s="7">
        <v>282.40799999999996</v>
      </c>
      <c r="E24" s="7">
        <v>5.3</v>
      </c>
      <c r="F24" s="7">
        <v>0</v>
      </c>
      <c r="G24" s="7">
        <v>0</v>
      </c>
      <c r="H24" s="7">
        <v>0</v>
      </c>
      <c r="I24" s="7">
        <v>1.827</v>
      </c>
      <c r="J24" s="7">
        <v>0</v>
      </c>
      <c r="K24" s="7">
        <f t="shared" si="0"/>
        <v>5.3</v>
      </c>
      <c r="L24" s="7">
        <f t="shared" si="1"/>
        <v>282.40799999999996</v>
      </c>
      <c r="M24" s="7">
        <f t="shared" si="2"/>
        <v>0</v>
      </c>
      <c r="N24" s="7">
        <f t="shared" si="3"/>
        <v>282.40799999999996</v>
      </c>
      <c r="O24" s="7">
        <f t="shared" si="4"/>
        <v>5.3</v>
      </c>
      <c r="P24" s="7">
        <f t="shared" si="5"/>
        <v>0</v>
      </c>
    </row>
    <row r="25" spans="1:16" ht="12.75">
      <c r="A25" s="8" t="s">
        <v>48</v>
      </c>
      <c r="B25" s="9" t="s">
        <v>49</v>
      </c>
      <c r="C25" s="10">
        <v>259529.18199999997</v>
      </c>
      <c r="D25" s="10">
        <v>278552.2859999998</v>
      </c>
      <c r="E25" s="10">
        <v>22089.87656999999</v>
      </c>
      <c r="F25" s="10">
        <v>6914.975660000001</v>
      </c>
      <c r="G25" s="10">
        <v>0.99318</v>
      </c>
      <c r="H25" s="10">
        <v>6609.86591</v>
      </c>
      <c r="I25" s="10">
        <v>424.94548</v>
      </c>
      <c r="J25" s="10">
        <v>5562.78358</v>
      </c>
      <c r="K25" s="10">
        <f t="shared" si="0"/>
        <v>15174.90090999999</v>
      </c>
      <c r="L25" s="10">
        <f t="shared" si="1"/>
        <v>271637.3103399998</v>
      </c>
      <c r="M25" s="10">
        <f t="shared" si="2"/>
        <v>31.303822083782716</v>
      </c>
      <c r="N25" s="10">
        <f t="shared" si="3"/>
        <v>271942.4200899998</v>
      </c>
      <c r="O25" s="10">
        <f t="shared" si="4"/>
        <v>15480.010659999989</v>
      </c>
      <c r="P25" s="10">
        <f t="shared" si="5"/>
        <v>29.92260227916703</v>
      </c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</sheetData>
  <sheetProtection/>
  <printOptions/>
  <pageMargins left="0.32" right="0.33" top="0.393700787401575" bottom="0.393700787401575" header="0" footer="0"/>
  <pageSetup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207upr</dc:creator>
  <cp:keywords/>
  <dc:description/>
  <cp:lastModifiedBy>202 Lena</cp:lastModifiedBy>
  <dcterms:created xsi:type="dcterms:W3CDTF">2015-07-20T05:35:32Z</dcterms:created>
  <dcterms:modified xsi:type="dcterms:W3CDTF">2015-07-20T06:02:07Z</dcterms:modified>
  <cp:category/>
  <cp:version/>
  <cp:contentType/>
  <cp:contentStatus/>
</cp:coreProperties>
</file>